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MAIN DATA\11.BAN DAU THAU\3.Moi thau-chao gia\2.Thau phu&amp;Dich vu\2.Chao gia Đường VH - Đồng Mít\1.Mời thầu\"/>
    </mc:Choice>
  </mc:AlternateContent>
  <xr:revisionPtr revIDLastSave="0" documentId="13_ncr:1_{CE29585D-922F-4031-BD85-FCD57B3DFA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g chao gia" sheetId="8" r:id="rId1"/>
  </sheets>
  <externalReferences>
    <externalReference r:id="rId2"/>
  </externalReferences>
  <definedNames>
    <definedName name="_xlnm.Print_Area" localSheetId="0">'Bang chao gia'!$A$1:$G$29</definedName>
    <definedName name="_xlnm.Print_Titles" localSheetId="0">'Bang chao gia'!$4:$5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8" l="1"/>
  <c r="D21" i="8"/>
</calcChain>
</file>

<file path=xl/sharedStrings.xml><?xml version="1.0" encoding="utf-8"?>
<sst xmlns="http://schemas.openxmlformats.org/spreadsheetml/2006/main" count="59" uniqueCount="50">
  <si>
    <t>ĐVT: đồng</t>
  </si>
  <si>
    <t>TT</t>
  </si>
  <si>
    <t>Hạng mục công việc</t>
  </si>
  <si>
    <t>ĐVT</t>
  </si>
  <si>
    <t>Ghi chú</t>
  </si>
  <si>
    <t>(1)</t>
  </si>
  <si>
    <t>(2)</t>
  </si>
  <si>
    <t>(3)</t>
  </si>
  <si>
    <t>(4)</t>
  </si>
  <si>
    <t>(5)</t>
  </si>
  <si>
    <t>(6)</t>
  </si>
  <si>
    <t>TỔNG CỘNG</t>
  </si>
  <si>
    <t>m2</t>
  </si>
  <si>
    <t>m3</t>
  </si>
  <si>
    <t>I</t>
  </si>
  <si>
    <t>kg</t>
  </si>
  <si>
    <t>100m2</t>
  </si>
  <si>
    <t>tấn</t>
  </si>
  <si>
    <t>Rải ni lông tái sinh</t>
  </si>
  <si>
    <t>100m3</t>
  </si>
  <si>
    <t>m</t>
  </si>
  <si>
    <t xml:space="preserve">Khối lượng </t>
  </si>
  <si>
    <t>Thành tiền</t>
  </si>
  <si>
    <t>(9)</t>
  </si>
  <si>
    <t>Ván khuôn</t>
  </si>
  <si>
    <t>CÔNG TRÌNH: HỒ CHỨA NƯỚC ĐỒNG MÍT</t>
  </si>
  <si>
    <t>ĐẠI DIỆN HỢP PHÁP CỦA NHÀ THẦU</t>
  </si>
  <si>
    <r>
      <t xml:space="preserve">Đơn giá 
</t>
    </r>
    <r>
      <rPr>
        <sz val="11"/>
        <rFont val="Times New Roman"/>
        <family val="1"/>
      </rPr>
      <t>(chưa VAT)</t>
    </r>
  </si>
  <si>
    <t>BẢNG KHỐI LƯỢNG VÀ ĐƠN GIÁ DỰ THẦU</t>
  </si>
  <si>
    <t>THUẾ VAT</t>
  </si>
  <si>
    <t xml:space="preserve"> CỘNG</t>
  </si>
  <si>
    <t>Gói thầu: Thi công NMTĐ</t>
  </si>
  <si>
    <t>a</t>
  </si>
  <si>
    <t>Hạng mục: Đường vận hành</t>
  </si>
  <si>
    <t>Bê tông sản xuất bằng máy trộn và đổ băng thủ công, bê tông mặt đường dày mặt đường &gt;25cm, bê tông M300, đá 1x2</t>
  </si>
  <si>
    <t>Ván khuôn thép mặt đường bê tông</t>
  </si>
  <si>
    <t>Bê tông mương cáp, rãnh nước SX bằng máy trộn, đổ bằng thủ công, bê tông M150, đá 1x2</t>
  </si>
  <si>
    <t xml:space="preserve">Thi công móng cấp phối đá dăm lớp dưới </t>
  </si>
  <si>
    <t>Thi công  khe dọc</t>
  </si>
  <si>
    <t xml:space="preserve">Sản xuất, lắp dựng cốt thép mặt đường, đường kính cốt thép ≤10mm </t>
  </si>
  <si>
    <t xml:space="preserve">Sản xuất, lắp dựng cốt thép mặt đường, đường kính cốt thép ≤18mm </t>
  </si>
  <si>
    <t>b</t>
  </si>
  <si>
    <t>Kênh dẫn hạ lưu bổ sung (cơ +61m đến cơ +69m)</t>
  </si>
  <si>
    <t xml:space="preserve">Bê tông M200 </t>
  </si>
  <si>
    <t>Bê tông lót</t>
  </si>
  <si>
    <t xml:space="preserve">Dăm lọc </t>
  </si>
  <si>
    <t>Đào đất thủ công</t>
  </si>
  <si>
    <t xml:space="preserve">Thép </t>
  </si>
  <si>
    <t>Ni lông</t>
  </si>
  <si>
    <t>Lắp Ống PVC D42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</si>
</sst>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5" formatCode="_-* #,##0.00\ _₫_-;\-* #,##0.00\ _₫_-;_-* &quot;-&quot;??\ _₫_-;_-@_-"/>
    <numFmt numFmtId="168" formatCode="#,##0\ &quot;DM&quot;;\-#,##0\ &quot;DM&quot;"/>
    <numFmt numFmtId="169" formatCode="0.000%"/>
    <numFmt numFmtId="170" formatCode="&quot;￥&quot;#,##0;&quot;￥&quot;\-#,##0"/>
    <numFmt numFmtId="171" formatCode="00.000"/>
    <numFmt numFmtId="172" formatCode="_-&quot;$&quot;* #,##0_-;\-&quot;$&quot;* #,##0_-;_-&quot;$&quot;* &quot;-&quot;_-;_-@_-"/>
    <numFmt numFmtId="173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3"/>
      <name val="Times New Roman"/>
      <family val="1"/>
    </font>
    <font>
      <sz val="13"/>
      <color rgb="FFFF000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name val="VNI-Aptima"/>
    </font>
    <font>
      <sz val="10"/>
      <name val="Verdana"/>
      <family val="2"/>
    </font>
    <font>
      <sz val="10"/>
      <name val="VNI-Times"/>
    </font>
    <font>
      <b/>
      <sz val="12"/>
      <name val="Arial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</font>
    <font>
      <sz val="10"/>
      <name val="VNI-Helve-Condense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sz val="12"/>
      <name val=".VnTime"/>
      <family val="2"/>
    </font>
    <font>
      <sz val="12"/>
      <name val="新細明體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6" applyNumberFormat="0" applyAlignment="0" applyProtection="0">
      <alignment horizontal="left" vertical="center"/>
    </xf>
    <xf numFmtId="0" fontId="15" fillId="0" borderId="1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4" fillId="0" borderId="0"/>
    <xf numFmtId="0" fontId="25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4" fillId="0" borderId="0"/>
  </cellStyleXfs>
  <cellXfs count="35">
    <xf numFmtId="0" fontId="0" fillId="0" borderId="0" xfId="0"/>
    <xf numFmtId="0" fontId="7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0" fontId="6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" fontId="6" fillId="2" borderId="0" xfId="0" applyNumberFormat="1" applyFont="1" applyFill="1" applyAlignment="1" applyProtection="1">
      <alignment horizontal="right" vertical="center"/>
      <protection locked="0"/>
    </xf>
    <xf numFmtId="0" fontId="6" fillId="2" borderId="3" xfId="0" quotePrefix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3" fontId="9" fillId="2" borderId="2" xfId="0" applyNumberFormat="1" applyFont="1" applyFill="1" applyBorder="1" applyAlignment="1" applyProtection="1">
      <alignment vertical="center" wrapText="1"/>
      <protection locked="0"/>
    </xf>
    <xf numFmtId="3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" xfId="0" quotePrefix="1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right" vertical="center" wrapText="1"/>
      <protection locked="0"/>
    </xf>
    <xf numFmtId="3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47">
    <cellStyle name="Comma 2" xfId="2" xr:uid="{00000000-0005-0000-0000-000001000000}"/>
    <cellStyle name="Comma 2 11 2" xfId="3" xr:uid="{00000000-0005-0000-0000-000002000000}"/>
    <cellStyle name="Comma 2 2 2" xfId="4" xr:uid="{00000000-0005-0000-0000-000003000000}"/>
    <cellStyle name="Comma 4" xfId="5" xr:uid="{00000000-0005-0000-0000-000004000000}"/>
    <cellStyle name="Comma 4 3" xfId="6" xr:uid="{00000000-0005-0000-0000-000005000000}"/>
    <cellStyle name="Comma 42 2" xfId="7" xr:uid="{00000000-0005-0000-0000-000006000000}"/>
    <cellStyle name="Comma 6 2" xfId="8" xr:uid="{00000000-0005-0000-0000-000007000000}"/>
    <cellStyle name="Comma 6 4 2" xfId="9" xr:uid="{00000000-0005-0000-0000-000008000000}"/>
    <cellStyle name="Comma 76 2" xfId="10" xr:uid="{00000000-0005-0000-0000-000009000000}"/>
    <cellStyle name="Header1" xfId="11" xr:uid="{00000000-0005-0000-0000-00000A000000}"/>
    <cellStyle name="Header2" xfId="12" xr:uid="{00000000-0005-0000-0000-00000B000000}"/>
    <cellStyle name="Hyperlink 2" xfId="13" xr:uid="{00000000-0005-0000-0000-00000C000000}"/>
    <cellStyle name="Hyperlink 5" xfId="14" xr:uid="{00000000-0005-0000-0000-00000D000000}"/>
    <cellStyle name="Normal" xfId="0" builtinId="0"/>
    <cellStyle name="Normal - Style1 2" xfId="1" xr:uid="{00000000-0005-0000-0000-00000F000000}"/>
    <cellStyle name="Normal 10 2 2" xfId="15" xr:uid="{00000000-0005-0000-0000-000010000000}"/>
    <cellStyle name="Normal 116 2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 2" xfId="20" xr:uid="{00000000-0005-0000-0000-000015000000}"/>
    <cellStyle name="Normal 3" xfId="38" xr:uid="{00000000-0005-0000-0000-000016000000}"/>
    <cellStyle name="Normal 3 3" xfId="21" xr:uid="{00000000-0005-0000-0000-000017000000}"/>
    <cellStyle name="Normal 3 3 31" xfId="22" xr:uid="{00000000-0005-0000-0000-000018000000}"/>
    <cellStyle name="Normal 4" xfId="39" xr:uid="{00000000-0005-0000-0000-000019000000}"/>
    <cellStyle name="Normal 5" xfId="40" xr:uid="{00000000-0005-0000-0000-00001A000000}"/>
    <cellStyle name="Normal 6" xfId="46" xr:uid="{00000000-0005-0000-0000-00001B000000}"/>
    <cellStyle name="Normal 6 3 2" xfId="23" xr:uid="{00000000-0005-0000-0000-00001C000000}"/>
    <cellStyle name="Normal 61" xfId="24" xr:uid="{00000000-0005-0000-0000-00001D000000}"/>
    <cellStyle name="Normal 8" xfId="25" xr:uid="{00000000-0005-0000-0000-00001E000000}"/>
    <cellStyle name="Percent 2" xfId="26" xr:uid="{00000000-0005-0000-0000-00001F000000}"/>
    <cellStyle name="똿뗦먛귟 [0.00]_PRODUCT DETAIL Q1" xfId="27" xr:uid="{00000000-0005-0000-0000-000020000000}"/>
    <cellStyle name="똿뗦먛귟_PRODUCT DETAIL Q1" xfId="28" xr:uid="{00000000-0005-0000-0000-000021000000}"/>
    <cellStyle name="믅됞 [0.00]_PRODUCT DETAIL Q1" xfId="29" xr:uid="{00000000-0005-0000-0000-000022000000}"/>
    <cellStyle name="믅됞_PRODUCT DETAIL Q1" xfId="30" xr:uid="{00000000-0005-0000-0000-000023000000}"/>
    <cellStyle name="백분율_95" xfId="31" xr:uid="{00000000-0005-0000-0000-000024000000}"/>
    <cellStyle name="뷭?_BOOKSHIP" xfId="32" xr:uid="{00000000-0005-0000-0000-000025000000}"/>
    <cellStyle name="콤마 [0]_1202" xfId="33" xr:uid="{00000000-0005-0000-0000-000026000000}"/>
    <cellStyle name="콤마_1202" xfId="34" xr:uid="{00000000-0005-0000-0000-000027000000}"/>
    <cellStyle name="통화 [0]_1202" xfId="35" xr:uid="{00000000-0005-0000-0000-000028000000}"/>
    <cellStyle name="통화_1202" xfId="36" xr:uid="{00000000-0005-0000-0000-000029000000}"/>
    <cellStyle name="표준_(정보부문)월별인원계획" xfId="37" xr:uid="{00000000-0005-0000-0000-00002A000000}"/>
    <cellStyle name="一般_Book1" xfId="41" xr:uid="{00000000-0005-0000-0000-00002B000000}"/>
    <cellStyle name="千分位[0]_Book1" xfId="42" xr:uid="{00000000-0005-0000-0000-00002C000000}"/>
    <cellStyle name="千分位_Book1" xfId="43" xr:uid="{00000000-0005-0000-0000-00002D000000}"/>
    <cellStyle name="貨幣 [0]_Book1" xfId="44" xr:uid="{00000000-0005-0000-0000-00002E000000}"/>
    <cellStyle name="貨幣_Book1" xfId="45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2.Chao%20gia%20&#272;&#432;&#7901;ng%20VH%20-%20&#272;&#7891;ng%20M&#237;t\B&#7843;ng%20thu&#234;%20th&#7847;u%20ph&#7909;%20ngo&#224;i%20(&#272;&#432;&#7901;ng%20v&#7853;n%20h&#224;nh)-PK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3"/>
      <sheetName val="Gia GT"/>
      <sheetName val="PL2 "/>
      <sheetName val="Sheet1"/>
      <sheetName val="PL222"/>
      <sheetName val="PL3-trinh"/>
    </sheetNames>
    <sheetDataSet>
      <sheetData sheetId="0"/>
      <sheetData sheetId="1"/>
      <sheetData sheetId="2"/>
      <sheetData sheetId="3">
        <row r="12">
          <cell r="D12">
            <v>22.74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view="pageBreakPreview" zoomScale="85" zoomScaleNormal="100" zoomScaleSheetLayoutView="85" workbookViewId="0">
      <selection activeCell="L10" sqref="L10"/>
    </sheetView>
  </sheetViews>
  <sheetFormatPr defaultColWidth="8.88671875" defaultRowHeight="14.4"/>
  <cols>
    <col min="1" max="1" width="6" style="5" customWidth="1"/>
    <col min="2" max="2" width="47.109375" style="5" customWidth="1"/>
    <col min="3" max="3" width="7.5546875" style="13" customWidth="1"/>
    <col min="4" max="4" width="12.6640625" style="6" customWidth="1"/>
    <col min="5" max="5" width="16" style="7" bestFit="1" customWidth="1"/>
    <col min="6" max="6" width="15.33203125" style="7" bestFit="1" customWidth="1"/>
    <col min="7" max="7" width="14.44140625" style="12" customWidth="1"/>
    <col min="8" max="8" width="16.109375" style="4" customWidth="1"/>
    <col min="9" max="16384" width="8.88671875" style="4"/>
  </cols>
  <sheetData>
    <row r="1" spans="1:7" ht="21.6" customHeight="1">
      <c r="A1" s="33" t="s">
        <v>28</v>
      </c>
      <c r="B1" s="33"/>
      <c r="C1" s="33"/>
      <c r="D1" s="33"/>
      <c r="E1" s="33"/>
      <c r="F1" s="33"/>
      <c r="G1" s="33"/>
    </row>
    <row r="2" spans="1:7" ht="19.95" customHeight="1">
      <c r="A2" s="34" t="s">
        <v>25</v>
      </c>
      <c r="B2" s="34"/>
      <c r="C2" s="34"/>
      <c r="D2" s="34"/>
      <c r="E2" s="34"/>
      <c r="F2" s="34"/>
      <c r="G2" s="34"/>
    </row>
    <row r="3" spans="1:7" ht="16.8">
      <c r="A3" s="1"/>
      <c r="B3" s="2"/>
      <c r="C3" s="2"/>
      <c r="D3" s="2"/>
      <c r="E3" s="16"/>
      <c r="F3" s="16"/>
      <c r="G3" s="3" t="s">
        <v>0</v>
      </c>
    </row>
    <row r="4" spans="1:7" ht="15" customHeight="1">
      <c r="A4" s="31" t="s">
        <v>1</v>
      </c>
      <c r="B4" s="31" t="s">
        <v>2</v>
      </c>
      <c r="C4" s="31" t="s">
        <v>3</v>
      </c>
      <c r="D4" s="31" t="s">
        <v>21</v>
      </c>
      <c r="E4" s="29" t="s">
        <v>27</v>
      </c>
      <c r="F4" s="29" t="s">
        <v>22</v>
      </c>
      <c r="G4" s="29" t="s">
        <v>4</v>
      </c>
    </row>
    <row r="5" spans="1:7" ht="48" customHeight="1">
      <c r="A5" s="32"/>
      <c r="B5" s="32"/>
      <c r="C5" s="32"/>
      <c r="D5" s="32"/>
      <c r="E5" s="30"/>
      <c r="F5" s="30"/>
      <c r="G5" s="30"/>
    </row>
    <row r="6" spans="1:7" ht="20.25" customHeight="1">
      <c r="A6" s="8" t="s">
        <v>5</v>
      </c>
      <c r="B6" s="14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23</v>
      </c>
    </row>
    <row r="7" spans="1:7" ht="19.8" customHeight="1">
      <c r="A7" s="21" t="s">
        <v>14</v>
      </c>
      <c r="B7" s="22" t="s">
        <v>31</v>
      </c>
      <c r="C7" s="21"/>
      <c r="D7" s="23"/>
      <c r="E7" s="18"/>
      <c r="F7" s="18"/>
      <c r="G7" s="18"/>
    </row>
    <row r="8" spans="1:7" ht="19.8" customHeight="1">
      <c r="A8" s="21" t="s">
        <v>32</v>
      </c>
      <c r="B8" s="22" t="s">
        <v>33</v>
      </c>
      <c r="C8" s="21"/>
      <c r="D8" s="23"/>
      <c r="E8" s="24"/>
      <c r="F8" s="24"/>
      <c r="G8" s="15"/>
    </row>
    <row r="9" spans="1:7" ht="41.4">
      <c r="A9" s="25">
        <v>1</v>
      </c>
      <c r="B9" s="26" t="s">
        <v>34</v>
      </c>
      <c r="C9" s="25" t="s">
        <v>13</v>
      </c>
      <c r="D9" s="27">
        <v>618.22</v>
      </c>
      <c r="E9" s="17"/>
      <c r="F9" s="28"/>
      <c r="G9" s="15"/>
    </row>
    <row r="10" spans="1:7">
      <c r="A10" s="25">
        <v>2</v>
      </c>
      <c r="B10" s="26" t="s">
        <v>35</v>
      </c>
      <c r="C10" s="25" t="s">
        <v>16</v>
      </c>
      <c r="D10" s="27">
        <v>3</v>
      </c>
      <c r="E10" s="17"/>
      <c r="F10" s="28"/>
      <c r="G10" s="15"/>
    </row>
    <row r="11" spans="1:7" ht="27.6">
      <c r="A11" s="25">
        <v>3</v>
      </c>
      <c r="B11" s="26" t="s">
        <v>36</v>
      </c>
      <c r="C11" s="25" t="s">
        <v>13</v>
      </c>
      <c r="D11" s="27">
        <v>117.39</v>
      </c>
      <c r="E11" s="17"/>
      <c r="F11" s="28"/>
      <c r="G11" s="15"/>
    </row>
    <row r="12" spans="1:7">
      <c r="A12" s="25">
        <v>4</v>
      </c>
      <c r="B12" s="26" t="s">
        <v>37</v>
      </c>
      <c r="C12" s="25" t="s">
        <v>19</v>
      </c>
      <c r="D12" s="27">
        <v>8.2100000000000009</v>
      </c>
      <c r="E12" s="17"/>
      <c r="F12" s="28"/>
      <c r="G12" s="15"/>
    </row>
    <row r="13" spans="1:7">
      <c r="A13" s="25">
        <v>5</v>
      </c>
      <c r="B13" s="26" t="s">
        <v>18</v>
      </c>
      <c r="C13" s="25" t="s">
        <v>16</v>
      </c>
      <c r="D13" s="27">
        <v>36.619799999999998</v>
      </c>
      <c r="E13" s="17"/>
      <c r="F13" s="28"/>
      <c r="G13" s="15"/>
    </row>
    <row r="14" spans="1:7">
      <c r="A14" s="25">
        <v>6</v>
      </c>
      <c r="B14" s="26" t="s">
        <v>38</v>
      </c>
      <c r="C14" s="25" t="s">
        <v>20</v>
      </c>
      <c r="D14" s="27">
        <v>47</v>
      </c>
      <c r="E14" s="17"/>
      <c r="F14" s="28"/>
      <c r="G14" s="15"/>
    </row>
    <row r="15" spans="1:7" ht="27.6">
      <c r="A15" s="25">
        <v>7</v>
      </c>
      <c r="B15" s="26" t="s">
        <v>39</v>
      </c>
      <c r="C15" s="25" t="s">
        <v>17</v>
      </c>
      <c r="D15" s="27">
        <v>1.89</v>
      </c>
      <c r="E15" s="17"/>
      <c r="F15" s="28"/>
      <c r="G15" s="15"/>
    </row>
    <row r="16" spans="1:7" ht="27.6">
      <c r="A16" s="25">
        <v>8</v>
      </c>
      <c r="B16" s="26" t="s">
        <v>40</v>
      </c>
      <c r="C16" s="25" t="s">
        <v>17</v>
      </c>
      <c r="D16" s="27">
        <v>0.8</v>
      </c>
      <c r="E16" s="17"/>
      <c r="F16" s="28"/>
      <c r="G16" s="15"/>
    </row>
    <row r="17" spans="1:7" ht="21" customHeight="1">
      <c r="A17" s="21" t="s">
        <v>41</v>
      </c>
      <c r="B17" s="22" t="s">
        <v>42</v>
      </c>
      <c r="C17" s="25"/>
      <c r="D17" s="27"/>
      <c r="E17" s="17"/>
      <c r="F17" s="28"/>
      <c r="G17" s="15"/>
    </row>
    <row r="18" spans="1:7" ht="22.2" customHeight="1">
      <c r="A18" s="25">
        <v>1</v>
      </c>
      <c r="B18" s="26" t="s">
        <v>43</v>
      </c>
      <c r="C18" s="25" t="s">
        <v>13</v>
      </c>
      <c r="D18" s="27">
        <v>72.599999999999994</v>
      </c>
      <c r="E18" s="17"/>
      <c r="F18" s="28"/>
      <c r="G18" s="15"/>
    </row>
    <row r="19" spans="1:7" ht="16.8" customHeight="1">
      <c r="A19" s="25">
        <v>2</v>
      </c>
      <c r="B19" s="26" t="s">
        <v>44</v>
      </c>
      <c r="C19" s="25" t="s">
        <v>13</v>
      </c>
      <c r="D19" s="27">
        <v>1.1000000000000001</v>
      </c>
      <c r="E19" s="17"/>
      <c r="F19" s="28"/>
      <c r="G19" s="15"/>
    </row>
    <row r="20" spans="1:7" ht="16.8" customHeight="1">
      <c r="A20" s="25">
        <v>3</v>
      </c>
      <c r="B20" s="26" t="s">
        <v>45</v>
      </c>
      <c r="C20" s="25" t="s">
        <v>13</v>
      </c>
      <c r="D20" s="27">
        <v>6.3</v>
      </c>
      <c r="E20" s="17"/>
      <c r="F20" s="28"/>
      <c r="G20" s="15"/>
    </row>
    <row r="21" spans="1:7" ht="16.8" customHeight="1">
      <c r="A21" s="25">
        <v>4</v>
      </c>
      <c r="B21" s="26" t="s">
        <v>46</v>
      </c>
      <c r="C21" s="25" t="s">
        <v>13</v>
      </c>
      <c r="D21" s="27">
        <f>D20</f>
        <v>6.3</v>
      </c>
      <c r="E21" s="17"/>
      <c r="F21" s="28"/>
      <c r="G21" s="15"/>
    </row>
    <row r="22" spans="1:7" ht="18.600000000000001" customHeight="1">
      <c r="A22" s="25">
        <v>5</v>
      </c>
      <c r="B22" s="26" t="s">
        <v>24</v>
      </c>
      <c r="C22" s="25" t="s">
        <v>16</v>
      </c>
      <c r="D22" s="27">
        <f>[1]Sheet1!D12/100</f>
        <v>0.22739999999999999</v>
      </c>
      <c r="E22" s="17"/>
      <c r="F22" s="28"/>
      <c r="G22" s="15"/>
    </row>
    <row r="23" spans="1:7">
      <c r="A23" s="25">
        <v>6</v>
      </c>
      <c r="B23" s="26" t="s">
        <v>47</v>
      </c>
      <c r="C23" s="25" t="s">
        <v>15</v>
      </c>
      <c r="D23" s="27">
        <v>5.2</v>
      </c>
      <c r="E23" s="17"/>
      <c r="F23" s="28"/>
      <c r="G23" s="15"/>
    </row>
    <row r="24" spans="1:7">
      <c r="A24" s="25">
        <v>7</v>
      </c>
      <c r="B24" s="26" t="s">
        <v>48</v>
      </c>
      <c r="C24" s="25" t="s">
        <v>12</v>
      </c>
      <c r="D24" s="27">
        <v>434</v>
      </c>
      <c r="E24" s="17"/>
      <c r="F24" s="28"/>
      <c r="G24" s="15"/>
    </row>
    <row r="25" spans="1:7" ht="18" customHeight="1">
      <c r="A25" s="25">
        <v>8</v>
      </c>
      <c r="B25" s="26" t="s">
        <v>49</v>
      </c>
      <c r="C25" s="25" t="s">
        <v>20</v>
      </c>
      <c r="D25" s="27">
        <v>31</v>
      </c>
      <c r="E25" s="17"/>
      <c r="F25" s="28"/>
      <c r="G25" s="15"/>
    </row>
    <row r="26" spans="1:7">
      <c r="A26" s="9"/>
      <c r="B26" s="9" t="s">
        <v>30</v>
      </c>
      <c r="C26" s="9"/>
      <c r="D26" s="10"/>
      <c r="E26" s="10"/>
      <c r="F26" s="10"/>
      <c r="G26" s="11"/>
    </row>
    <row r="27" spans="1:7">
      <c r="A27" s="19"/>
      <c r="B27" s="19" t="s">
        <v>29</v>
      </c>
      <c r="C27" s="19"/>
      <c r="D27" s="10"/>
      <c r="E27" s="10"/>
      <c r="F27" s="10"/>
      <c r="G27" s="11"/>
    </row>
    <row r="28" spans="1:7">
      <c r="A28" s="19"/>
      <c r="B28" s="19" t="s">
        <v>11</v>
      </c>
      <c r="C28" s="19"/>
      <c r="D28" s="10"/>
      <c r="E28" s="10"/>
      <c r="F28" s="10"/>
      <c r="G28" s="11"/>
    </row>
    <row r="29" spans="1:7">
      <c r="F29" s="20" t="s">
        <v>26</v>
      </c>
    </row>
  </sheetData>
  <mergeCells count="9">
    <mergeCell ref="G4:G5"/>
    <mergeCell ref="F4:F5"/>
    <mergeCell ref="E4:E5"/>
    <mergeCell ref="D4:D5"/>
    <mergeCell ref="A1:G1"/>
    <mergeCell ref="A2:G2"/>
    <mergeCell ref="C4:C5"/>
    <mergeCell ref="B4:B5"/>
    <mergeCell ref="A4:A5"/>
  </mergeCells>
  <pageMargins left="0.59" right="0.28000000000000003" top="0.54" bottom="0.59055118110236204" header="0.31496062992126" footer="0.31496062992126"/>
  <pageSetup paperSize="9" scale="75" fitToHeight="4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Bang chao gia</vt:lpstr>
      <vt:lpstr>'Bang chao gia'!Print_Area</vt:lpstr>
      <vt:lpstr>'Bang chao gia'!Print_Titles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Windows10User</dc:creator>
  <cp:lastModifiedBy>Admin</cp:lastModifiedBy>
  <cp:lastPrinted>2021-10-23T06:58:19Z</cp:lastPrinted>
  <dcterms:created xsi:type="dcterms:W3CDTF">2021-08-30T02:52:30Z</dcterms:created>
  <dcterms:modified xsi:type="dcterms:W3CDTF">2022-03-15T04:12:08Z</dcterms:modified>
</cp:coreProperties>
</file>